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565" windowHeight="6900" activeTab="0"/>
  </bookViews>
  <sheets>
    <sheet name="Pontuação" sheetId="1" r:id="rId1"/>
  </sheets>
  <definedNames/>
  <calcPr fullCalcOnLoad="1"/>
</workbook>
</file>

<file path=xl/sharedStrings.xml><?xml version="1.0" encoding="utf-8"?>
<sst xmlns="http://schemas.openxmlformats.org/spreadsheetml/2006/main" count="116" uniqueCount="80">
  <si>
    <t>E</t>
  </si>
  <si>
    <t>T</t>
  </si>
  <si>
    <t>A</t>
  </si>
  <si>
    <t>S</t>
  </si>
  <si>
    <t>Piloto</t>
  </si>
  <si>
    <t>Cheg.</t>
  </si>
  <si>
    <t>Total</t>
  </si>
  <si>
    <t>André</t>
  </si>
  <si>
    <t>Eduardo</t>
  </si>
  <si>
    <t>Evandro</t>
  </si>
  <si>
    <t>Sidnei</t>
  </si>
  <si>
    <t>Tristão</t>
  </si>
  <si>
    <t>Pts.</t>
  </si>
  <si>
    <t>Erico</t>
  </si>
  <si>
    <t>Jaguaré</t>
  </si>
  <si>
    <t>Play Kart</t>
  </si>
  <si>
    <t>Pit Stop</t>
  </si>
  <si>
    <t>Equipe</t>
  </si>
  <si>
    <t>Racing</t>
  </si>
  <si>
    <t>Luiz</t>
  </si>
  <si>
    <t>Irmãos</t>
  </si>
  <si>
    <t>Rocha</t>
  </si>
  <si>
    <t>Alessandro</t>
  </si>
  <si>
    <t>Eric</t>
  </si>
  <si>
    <t>Pelludus</t>
  </si>
  <si>
    <t>Jorge</t>
  </si>
  <si>
    <t>Tiago</t>
  </si>
  <si>
    <t>Zero</t>
  </si>
  <si>
    <t>Tortugas</t>
  </si>
  <si>
    <t>Team</t>
  </si>
  <si>
    <t>Claudio</t>
  </si>
  <si>
    <t>Pontos</t>
  </si>
  <si>
    <t>P</t>
  </si>
  <si>
    <t>Peso</t>
  </si>
  <si>
    <t xml:space="preserve">Racing </t>
  </si>
  <si>
    <t>Obs</t>
  </si>
  <si>
    <t>-</t>
  </si>
  <si>
    <t>Irmãos Rocha</t>
  </si>
  <si>
    <t>mv</t>
  </si>
  <si>
    <t>Pilotos</t>
  </si>
  <si>
    <t>Equipes</t>
  </si>
  <si>
    <t>Classif.</t>
  </si>
  <si>
    <r>
      <t>1</t>
    </r>
    <r>
      <rPr>
        <b/>
        <sz val="8"/>
        <rFont val="Arial"/>
        <family val="2"/>
      </rPr>
      <t>o</t>
    </r>
  </si>
  <si>
    <r>
      <t>2</t>
    </r>
    <r>
      <rPr>
        <b/>
        <sz val="8"/>
        <rFont val="Arial"/>
        <family val="2"/>
      </rPr>
      <t>o</t>
    </r>
  </si>
  <si>
    <r>
      <t>3</t>
    </r>
    <r>
      <rPr>
        <b/>
        <sz val="8"/>
        <rFont val="Arial"/>
        <family val="2"/>
      </rPr>
      <t>o</t>
    </r>
  </si>
  <si>
    <r>
      <t>4</t>
    </r>
    <r>
      <rPr>
        <b/>
        <sz val="8"/>
        <rFont val="Arial"/>
        <family val="2"/>
      </rPr>
      <t>o</t>
    </r>
  </si>
  <si>
    <r>
      <t>5</t>
    </r>
    <r>
      <rPr>
        <b/>
        <sz val="8"/>
        <rFont val="Arial"/>
        <family val="2"/>
      </rPr>
      <t>o</t>
    </r>
  </si>
  <si>
    <r>
      <t>6</t>
    </r>
    <r>
      <rPr>
        <b/>
        <sz val="8"/>
        <rFont val="Arial"/>
        <family val="2"/>
      </rPr>
      <t>o</t>
    </r>
  </si>
  <si>
    <r>
      <t>7</t>
    </r>
    <r>
      <rPr>
        <b/>
        <sz val="8"/>
        <rFont val="Arial"/>
        <family val="2"/>
      </rPr>
      <t>o</t>
    </r>
  </si>
  <si>
    <t>O s   m e l h o r e s</t>
  </si>
  <si>
    <r>
      <t>8</t>
    </r>
    <r>
      <rPr>
        <b/>
        <sz val="8"/>
        <rFont val="Arial"/>
        <family val="2"/>
      </rPr>
      <t>o</t>
    </r>
  </si>
  <si>
    <r>
      <t>9</t>
    </r>
    <r>
      <rPr>
        <b/>
        <sz val="8"/>
        <rFont val="Arial"/>
        <family val="2"/>
      </rPr>
      <t>o</t>
    </r>
  </si>
  <si>
    <r>
      <t>10</t>
    </r>
    <r>
      <rPr>
        <b/>
        <sz val="8"/>
        <rFont val="Arial"/>
        <family val="2"/>
      </rPr>
      <t>o</t>
    </r>
  </si>
  <si>
    <r>
      <t>11</t>
    </r>
    <r>
      <rPr>
        <b/>
        <sz val="8"/>
        <rFont val="Arial"/>
        <family val="2"/>
      </rPr>
      <t>o</t>
    </r>
  </si>
  <si>
    <r>
      <t>12</t>
    </r>
    <r>
      <rPr>
        <b/>
        <sz val="8"/>
        <rFont val="Arial"/>
        <family val="2"/>
      </rPr>
      <t>o</t>
    </r>
  </si>
  <si>
    <t>13/Maio</t>
  </si>
  <si>
    <t>10/Junho</t>
  </si>
  <si>
    <t>15/Julho</t>
  </si>
  <si>
    <t>05/Agosto</t>
  </si>
  <si>
    <t>02/Setembor</t>
  </si>
  <si>
    <t>07/Outubro</t>
  </si>
  <si>
    <t>Renato</t>
  </si>
  <si>
    <t>Aliens</t>
  </si>
  <si>
    <t>Partners</t>
  </si>
  <si>
    <t>pp+mv</t>
  </si>
  <si>
    <t>pp</t>
  </si>
  <si>
    <t>Pontuação já com descarte do pior resultado</t>
  </si>
  <si>
    <t>Terceiro Campeonato PANGARÉ de Kart - Ano 2000</t>
  </si>
  <si>
    <t>André Tristão</t>
  </si>
  <si>
    <t>Luiz Tristão</t>
  </si>
  <si>
    <t>Evandro Coutinho</t>
  </si>
  <si>
    <t>Erico Mosca</t>
  </si>
  <si>
    <t>Renato Brandys</t>
  </si>
  <si>
    <t>Alessandro Almeida</t>
  </si>
  <si>
    <t>Jorge Aguilar</t>
  </si>
  <si>
    <t>Tiago C</t>
  </si>
  <si>
    <t>Sidnei Simões</t>
  </si>
  <si>
    <t>Claudio J Silva</t>
  </si>
  <si>
    <t>Eduardo Aguilar</t>
  </si>
  <si>
    <t>Eric C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</si>
</sst>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\ #,##0;&quot;R$&quot;\ \-#,##0"/>
    <numFmt numFmtId="179" formatCode="&quot;R$&quot;\ #,##0;[Red]&quot;R$&quot;\ \-#,##0"/>
    <numFmt numFmtId="180" formatCode="&quot;R$&quot;\ #,##0.00;&quot;R$&quot;\ \-#,##0.00"/>
    <numFmt numFmtId="181" formatCode="&quot;R$&quot;\ #,##0.00;[Red]&quot;R$&quot;\ \-#,##0.00"/>
    <numFmt numFmtId="182" formatCode="_ &quot;R$&quot;\ * #,##0_ ;_ &quot;R$&quot;\ * \-#,##0_ ;_ &quot;R$&quot;\ * &quot;-&quot;_ ;_ @_ "/>
    <numFmt numFmtId="183" formatCode="_ * #,##0_ ;_ * \-#,##0_ ;_ * &quot;-&quot;_ ;_ @_ "/>
    <numFmt numFmtId="184" formatCode="_ &quot;R$&quot;\ * #,##0.00_ ;_ &quot;R$&quot;\ * \-#,##0.00_ ;_ &quot;R$&quot;\ * &quot;-&quot;??_ ;_ @_ "/>
    <numFmt numFmtId="185" formatCode="_ * #,##0.00_ ;_ * \-#,##0.00_ ;_ * &quot;-&quot;??_ ;_ @_ "/>
    <numFmt numFmtId="186" formatCode="00000"/>
  </numFmts>
  <fonts count="45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i/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36" borderId="0" xfId="0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16" fontId="1" fillId="33" borderId="17" xfId="0" applyNumberFormat="1" applyFont="1" applyFill="1" applyBorder="1" applyAlignment="1" quotePrefix="1">
      <alignment horizontal="left"/>
    </xf>
    <xf numFmtId="0" fontId="0" fillId="0" borderId="18" xfId="0" applyBorder="1" applyAlignment="1">
      <alignment horizontal="center"/>
    </xf>
    <xf numFmtId="0" fontId="1" fillId="33" borderId="0" xfId="0" applyFont="1" applyFill="1" applyBorder="1" applyAlignment="1" quotePrefix="1">
      <alignment/>
    </xf>
    <xf numFmtId="16" fontId="1" fillId="33" borderId="0" xfId="0" applyNumberFormat="1" applyFont="1" applyFill="1" applyBorder="1" applyAlignment="1" quotePrefix="1">
      <alignment/>
    </xf>
    <xf numFmtId="0" fontId="1" fillId="33" borderId="0" xfId="0" applyFont="1" applyFill="1" applyBorder="1" applyAlignment="1" quotePrefix="1">
      <alignment horizontal="left"/>
    </xf>
    <xf numFmtId="0" fontId="0" fillId="37" borderId="19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38" borderId="18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right"/>
    </xf>
    <xf numFmtId="0" fontId="0" fillId="37" borderId="13" xfId="0" applyFont="1" applyFill="1" applyBorder="1" applyAlignment="1">
      <alignment horizontal="right"/>
    </xf>
    <xf numFmtId="0" fontId="0" fillId="34" borderId="15" xfId="0" applyFill="1" applyBorder="1" applyAlignment="1">
      <alignment horizontal="center"/>
    </xf>
    <xf numFmtId="16" fontId="1" fillId="33" borderId="0" xfId="0" applyNumberFormat="1" applyFont="1" applyFill="1" applyBorder="1" applyAlignment="1" quotePrefix="1">
      <alignment horizontal="left"/>
    </xf>
    <xf numFmtId="0" fontId="0" fillId="33" borderId="18" xfId="0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4" fontId="1" fillId="33" borderId="17" xfId="0" applyNumberFormat="1" applyFont="1" applyFill="1" applyBorder="1" applyAlignment="1">
      <alignment horizontal="left"/>
    </xf>
    <xf numFmtId="14" fontId="1" fillId="33" borderId="0" xfId="0" applyNumberFormat="1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7" fillId="39" borderId="23" xfId="0" applyFont="1" applyFill="1" applyBorder="1" applyAlignment="1">
      <alignment horizontal="left"/>
    </xf>
    <xf numFmtId="0" fontId="7" fillId="39" borderId="24" xfId="0" applyFont="1" applyFill="1" applyBorder="1" applyAlignment="1">
      <alignment horizontal="left"/>
    </xf>
    <xf numFmtId="0" fontId="7" fillId="39" borderId="25" xfId="0" applyFont="1" applyFill="1" applyBorder="1" applyAlignment="1">
      <alignment horizontal="center"/>
    </xf>
    <xf numFmtId="0" fontId="6" fillId="39" borderId="26" xfId="0" applyFont="1" applyFill="1" applyBorder="1" applyAlignment="1">
      <alignment horizontal="center"/>
    </xf>
    <xf numFmtId="0" fontId="6" fillId="39" borderId="27" xfId="0" applyFont="1" applyFill="1" applyBorder="1" applyAlignment="1">
      <alignment horizontal="center"/>
    </xf>
    <xf numFmtId="0" fontId="6" fillId="39" borderId="28" xfId="0" applyFont="1" applyFill="1" applyBorder="1" applyAlignment="1">
      <alignment horizontal="center"/>
    </xf>
    <xf numFmtId="0" fontId="7" fillId="39" borderId="29" xfId="0" applyFont="1" applyFill="1" applyBorder="1" applyAlignment="1">
      <alignment horizontal="center"/>
    </xf>
    <xf numFmtId="0" fontId="6" fillId="39" borderId="30" xfId="0" applyFont="1" applyFill="1" applyBorder="1" applyAlignment="1">
      <alignment horizontal="center"/>
    </xf>
    <xf numFmtId="0" fontId="6" fillId="39" borderId="31" xfId="0" applyFont="1" applyFill="1" applyBorder="1" applyAlignment="1">
      <alignment horizontal="center"/>
    </xf>
    <xf numFmtId="0" fontId="6" fillId="39" borderId="32" xfId="0" applyFont="1" applyFill="1" applyBorder="1" applyAlignment="1">
      <alignment horizontal="center"/>
    </xf>
    <xf numFmtId="0" fontId="6" fillId="39" borderId="30" xfId="0" applyFont="1" applyFill="1" applyBorder="1" applyAlignment="1" quotePrefix="1">
      <alignment horizontal="center"/>
    </xf>
    <xf numFmtId="0" fontId="6" fillId="39" borderId="31" xfId="0" applyFont="1" applyFill="1" applyBorder="1" applyAlignment="1" quotePrefix="1">
      <alignment horizontal="center"/>
    </xf>
    <xf numFmtId="0" fontId="7" fillId="40" borderId="23" xfId="0" applyFont="1" applyFill="1" applyBorder="1" applyAlignment="1">
      <alignment horizontal="left"/>
    </xf>
    <xf numFmtId="0" fontId="7" fillId="40" borderId="33" xfId="0" applyFont="1" applyFill="1" applyBorder="1" applyAlignment="1">
      <alignment horizontal="center"/>
    </xf>
    <xf numFmtId="0" fontId="6" fillId="40" borderId="34" xfId="0" applyFont="1" applyFill="1" applyBorder="1" applyAlignment="1">
      <alignment horizontal="center"/>
    </xf>
    <xf numFmtId="0" fontId="6" fillId="40" borderId="35" xfId="0" applyFont="1" applyFill="1" applyBorder="1" applyAlignment="1">
      <alignment horizontal="center"/>
    </xf>
    <xf numFmtId="0" fontId="6" fillId="40" borderId="36" xfId="0" applyFont="1" applyFill="1" applyBorder="1" applyAlignment="1">
      <alignment horizontal="center"/>
    </xf>
    <xf numFmtId="0" fontId="6" fillId="40" borderId="34" xfId="0" applyFont="1" applyFill="1" applyBorder="1" applyAlignment="1" quotePrefix="1">
      <alignment horizontal="center"/>
    </xf>
    <xf numFmtId="0" fontId="6" fillId="40" borderId="35" xfId="0" applyFont="1" applyFill="1" applyBorder="1" applyAlignment="1" quotePrefix="1">
      <alignment horizontal="center"/>
    </xf>
    <xf numFmtId="0" fontId="7" fillId="40" borderId="37" xfId="0" applyFont="1" applyFill="1" applyBorder="1" applyAlignment="1">
      <alignment horizontal="left"/>
    </xf>
    <xf numFmtId="0" fontId="7" fillId="41" borderId="23" xfId="0" applyFont="1" applyFill="1" applyBorder="1" applyAlignment="1">
      <alignment horizontal="left"/>
    </xf>
    <xf numFmtId="0" fontId="7" fillId="41" borderId="33" xfId="0" applyFont="1" applyFill="1" applyBorder="1" applyAlignment="1">
      <alignment horizontal="center"/>
    </xf>
    <xf numFmtId="0" fontId="6" fillId="41" borderId="34" xfId="0" applyFont="1" applyFill="1" applyBorder="1" applyAlignment="1">
      <alignment horizontal="center"/>
    </xf>
    <xf numFmtId="0" fontId="6" fillId="41" borderId="35" xfId="0" applyFont="1" applyFill="1" applyBorder="1" applyAlignment="1">
      <alignment horizontal="center"/>
    </xf>
    <xf numFmtId="0" fontId="6" fillId="41" borderId="36" xfId="0" applyFont="1" applyFill="1" applyBorder="1" applyAlignment="1">
      <alignment horizontal="center"/>
    </xf>
    <xf numFmtId="0" fontId="6" fillId="41" borderId="34" xfId="0" applyFont="1" applyFill="1" applyBorder="1" applyAlignment="1" quotePrefix="1">
      <alignment horizontal="center"/>
    </xf>
    <xf numFmtId="0" fontId="6" fillId="41" borderId="35" xfId="0" applyFont="1" applyFill="1" applyBorder="1" applyAlignment="1" quotePrefix="1">
      <alignment horizontal="center"/>
    </xf>
    <xf numFmtId="0" fontId="7" fillId="41" borderId="24" xfId="0" applyFont="1" applyFill="1" applyBorder="1" applyAlignment="1">
      <alignment horizontal="left"/>
    </xf>
    <xf numFmtId="0" fontId="7" fillId="41" borderId="38" xfId="0" applyFont="1" applyFill="1" applyBorder="1" applyAlignment="1">
      <alignment horizontal="center"/>
    </xf>
    <xf numFmtId="0" fontId="6" fillId="41" borderId="39" xfId="0" applyFont="1" applyFill="1" applyBorder="1" applyAlignment="1">
      <alignment horizontal="center"/>
    </xf>
    <xf numFmtId="0" fontId="6" fillId="41" borderId="40" xfId="0" applyFont="1" applyFill="1" applyBorder="1" applyAlignment="1">
      <alignment horizontal="center"/>
    </xf>
    <xf numFmtId="0" fontId="6" fillId="41" borderId="41" xfId="0" applyFont="1" applyFill="1" applyBorder="1" applyAlignment="1">
      <alignment horizontal="center"/>
    </xf>
    <xf numFmtId="0" fontId="6" fillId="41" borderId="39" xfId="0" applyFont="1" applyFill="1" applyBorder="1" applyAlignment="1" quotePrefix="1">
      <alignment horizontal="center"/>
    </xf>
    <xf numFmtId="0" fontId="6" fillId="41" borderId="40" xfId="0" applyFont="1" applyFill="1" applyBorder="1" applyAlignment="1" quotePrefix="1">
      <alignment horizontal="center"/>
    </xf>
    <xf numFmtId="0" fontId="7" fillId="41" borderId="12" xfId="0" applyFont="1" applyFill="1" applyBorder="1" applyAlignment="1">
      <alignment horizontal="left"/>
    </xf>
    <xf numFmtId="0" fontId="7" fillId="41" borderId="19" xfId="0" applyFont="1" applyFill="1" applyBorder="1" applyAlignment="1">
      <alignment horizontal="left"/>
    </xf>
    <xf numFmtId="0" fontId="7" fillId="39" borderId="12" xfId="0" applyFont="1" applyFill="1" applyBorder="1" applyAlignment="1">
      <alignment horizontal="left"/>
    </xf>
    <xf numFmtId="0" fontId="7" fillId="39" borderId="19" xfId="0" applyFont="1" applyFill="1" applyBorder="1" applyAlignment="1">
      <alignment horizontal="left"/>
    </xf>
    <xf numFmtId="0" fontId="7" fillId="40" borderId="12" xfId="0" applyFont="1" applyFill="1" applyBorder="1" applyAlignment="1">
      <alignment horizontal="left"/>
    </xf>
    <xf numFmtId="0" fontId="7" fillId="40" borderId="19" xfId="0" applyFont="1" applyFill="1" applyBorder="1" applyAlignment="1">
      <alignment horizontal="left"/>
    </xf>
    <xf numFmtId="0" fontId="6" fillId="39" borderId="26" xfId="0" applyFont="1" applyFill="1" applyBorder="1" applyAlignment="1" quotePrefix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center"/>
    </xf>
    <xf numFmtId="0" fontId="5" fillId="34" borderId="42" xfId="0" applyFont="1" applyFill="1" applyBorder="1" applyAlignment="1">
      <alignment horizontal="left"/>
    </xf>
    <xf numFmtId="0" fontId="4" fillId="34" borderId="43" xfId="0" applyFont="1" applyFill="1" applyBorder="1" applyAlignment="1">
      <alignment horizontal="left"/>
    </xf>
    <xf numFmtId="0" fontId="5" fillId="34" borderId="44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5" fillId="34" borderId="10" xfId="0" applyFont="1" applyFill="1" applyBorder="1" applyAlignment="1">
      <alignment horizontal="right"/>
    </xf>
    <xf numFmtId="0" fontId="5" fillId="34" borderId="14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48" xfId="0" applyFont="1" applyFill="1" applyBorder="1" applyAlignment="1">
      <alignment/>
    </xf>
    <xf numFmtId="0" fontId="8" fillId="0" borderId="37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42" borderId="42" xfId="0" applyFont="1" applyFill="1" applyBorder="1" applyAlignment="1">
      <alignment/>
    </xf>
    <xf numFmtId="0" fontId="8" fillId="42" borderId="43" xfId="0" applyFont="1" applyFill="1" applyBorder="1" applyAlignment="1">
      <alignment horizontal="center"/>
    </xf>
    <xf numFmtId="0" fontId="8" fillId="42" borderId="50" xfId="0" applyFont="1" applyFill="1" applyBorder="1" applyAlignment="1">
      <alignment horizontal="center"/>
    </xf>
    <xf numFmtId="0" fontId="8" fillId="42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38" borderId="12" xfId="0" applyFont="1" applyFill="1" applyBorder="1" applyAlignment="1">
      <alignment horizontal="left"/>
    </xf>
    <xf numFmtId="0" fontId="9" fillId="38" borderId="23" xfId="0" applyFont="1" applyFill="1" applyBorder="1" applyAlignment="1">
      <alignment horizontal="left"/>
    </xf>
    <xf numFmtId="0" fontId="9" fillId="38" borderId="25" xfId="0" applyFont="1" applyFill="1" applyBorder="1" applyAlignment="1">
      <alignment horizontal="center"/>
    </xf>
    <xf numFmtId="0" fontId="10" fillId="38" borderId="26" xfId="0" applyFont="1" applyFill="1" applyBorder="1" applyAlignment="1">
      <alignment horizontal="center"/>
    </xf>
    <xf numFmtId="0" fontId="10" fillId="38" borderId="27" xfId="0" applyFont="1" applyFill="1" applyBorder="1" applyAlignment="1">
      <alignment horizontal="center"/>
    </xf>
    <xf numFmtId="0" fontId="10" fillId="38" borderId="28" xfId="0" applyFont="1" applyFill="1" applyBorder="1" applyAlignment="1">
      <alignment horizontal="center"/>
    </xf>
    <xf numFmtId="0" fontId="9" fillId="38" borderId="26" xfId="0" applyFont="1" applyFill="1" applyBorder="1" applyAlignment="1">
      <alignment horizontal="center"/>
    </xf>
    <xf numFmtId="0" fontId="9" fillId="38" borderId="27" xfId="0" applyFont="1" applyFill="1" applyBorder="1" applyAlignment="1">
      <alignment horizontal="center"/>
    </xf>
    <xf numFmtId="0" fontId="9" fillId="38" borderId="28" xfId="0" applyFont="1" applyFill="1" applyBorder="1" applyAlignment="1">
      <alignment horizontal="center"/>
    </xf>
    <xf numFmtId="0" fontId="10" fillId="38" borderId="18" xfId="0" applyFont="1" applyFill="1" applyBorder="1" applyAlignment="1">
      <alignment horizontal="center"/>
    </xf>
    <xf numFmtId="0" fontId="9" fillId="38" borderId="19" xfId="0" applyFont="1" applyFill="1" applyBorder="1" applyAlignment="1">
      <alignment horizontal="left"/>
    </xf>
    <xf numFmtId="0" fontId="9" fillId="38" borderId="24" xfId="0" applyFont="1" applyFill="1" applyBorder="1" applyAlignment="1">
      <alignment horizontal="left"/>
    </xf>
    <xf numFmtId="0" fontId="9" fillId="38" borderId="29" xfId="0" applyFont="1" applyFill="1" applyBorder="1" applyAlignment="1">
      <alignment horizontal="center"/>
    </xf>
    <xf numFmtId="0" fontId="10" fillId="38" borderId="30" xfId="0" applyFont="1" applyFill="1" applyBorder="1" applyAlignment="1">
      <alignment horizontal="center"/>
    </xf>
    <xf numFmtId="0" fontId="10" fillId="38" borderId="31" xfId="0" applyFont="1" applyFill="1" applyBorder="1" applyAlignment="1">
      <alignment horizontal="center"/>
    </xf>
    <xf numFmtId="0" fontId="10" fillId="38" borderId="32" xfId="0" applyFont="1" applyFill="1" applyBorder="1" applyAlignment="1">
      <alignment horizontal="center"/>
    </xf>
    <xf numFmtId="0" fontId="9" fillId="38" borderId="30" xfId="0" applyFont="1" applyFill="1" applyBorder="1" applyAlignment="1">
      <alignment horizontal="center"/>
    </xf>
    <xf numFmtId="0" fontId="9" fillId="38" borderId="31" xfId="0" applyFont="1" applyFill="1" applyBorder="1" applyAlignment="1">
      <alignment horizontal="center"/>
    </xf>
    <xf numFmtId="0" fontId="10" fillId="38" borderId="30" xfId="0" applyFont="1" applyFill="1" applyBorder="1" applyAlignment="1" quotePrefix="1">
      <alignment horizontal="center"/>
    </xf>
    <xf numFmtId="0" fontId="10" fillId="38" borderId="31" xfId="0" applyFont="1" applyFill="1" applyBorder="1" applyAlignment="1" quotePrefix="1">
      <alignment horizontal="center"/>
    </xf>
    <xf numFmtId="0" fontId="10" fillId="38" borderId="11" xfId="0" applyFont="1" applyFill="1" applyBorder="1" applyAlignment="1">
      <alignment horizontal="center"/>
    </xf>
    <xf numFmtId="0" fontId="10" fillId="37" borderId="19" xfId="0" applyFont="1" applyFill="1" applyBorder="1" applyAlignment="1">
      <alignment horizontal="right"/>
    </xf>
    <xf numFmtId="0" fontId="9" fillId="43" borderId="12" xfId="0" applyFont="1" applyFill="1" applyBorder="1" applyAlignment="1">
      <alignment horizontal="left"/>
    </xf>
    <xf numFmtId="0" fontId="9" fillId="43" borderId="23" xfId="0" applyFont="1" applyFill="1" applyBorder="1" applyAlignment="1">
      <alignment horizontal="left"/>
    </xf>
    <xf numFmtId="0" fontId="9" fillId="43" borderId="25" xfId="0" applyFont="1" applyFill="1" applyBorder="1" applyAlignment="1">
      <alignment horizontal="center"/>
    </xf>
    <xf numFmtId="0" fontId="10" fillId="43" borderId="26" xfId="0" applyFont="1" applyFill="1" applyBorder="1" applyAlignment="1">
      <alignment horizontal="center"/>
    </xf>
    <xf numFmtId="0" fontId="10" fillId="43" borderId="27" xfId="0" applyFont="1" applyFill="1" applyBorder="1" applyAlignment="1">
      <alignment horizontal="center"/>
    </xf>
    <xf numFmtId="0" fontId="10" fillId="43" borderId="28" xfId="0" applyFont="1" applyFill="1" applyBorder="1" applyAlignment="1">
      <alignment horizontal="center"/>
    </xf>
    <xf numFmtId="0" fontId="10" fillId="43" borderId="26" xfId="0" applyFont="1" applyFill="1" applyBorder="1" applyAlignment="1" quotePrefix="1">
      <alignment horizontal="center"/>
    </xf>
    <xf numFmtId="0" fontId="10" fillId="43" borderId="27" xfId="0" applyFont="1" applyFill="1" applyBorder="1" applyAlignment="1" quotePrefix="1">
      <alignment horizontal="center"/>
    </xf>
    <xf numFmtId="0" fontId="10" fillId="38" borderId="13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right"/>
    </xf>
    <xf numFmtId="0" fontId="9" fillId="43" borderId="19" xfId="0" applyFont="1" applyFill="1" applyBorder="1" applyAlignment="1">
      <alignment horizontal="left"/>
    </xf>
    <xf numFmtId="0" fontId="9" fillId="43" borderId="24" xfId="0" applyFont="1" applyFill="1" applyBorder="1" applyAlignment="1">
      <alignment horizontal="left"/>
    </xf>
    <xf numFmtId="0" fontId="9" fillId="43" borderId="29" xfId="0" applyFont="1" applyFill="1" applyBorder="1" applyAlignment="1">
      <alignment horizontal="center"/>
    </xf>
    <xf numFmtId="0" fontId="10" fillId="43" borderId="30" xfId="0" applyFont="1" applyFill="1" applyBorder="1" applyAlignment="1" quotePrefix="1">
      <alignment horizontal="center"/>
    </xf>
    <xf numFmtId="0" fontId="10" fillId="43" borderId="31" xfId="0" applyFont="1" applyFill="1" applyBorder="1" applyAlignment="1" quotePrefix="1">
      <alignment horizontal="center"/>
    </xf>
    <xf numFmtId="0" fontId="10" fillId="43" borderId="32" xfId="0" applyFont="1" applyFill="1" applyBorder="1" applyAlignment="1">
      <alignment horizontal="center"/>
    </xf>
    <xf numFmtId="0" fontId="10" fillId="43" borderId="3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/>
    </xf>
    <xf numFmtId="0" fontId="10" fillId="33" borderId="25" xfId="0" applyFont="1" applyFill="1" applyBorder="1" applyAlignment="1">
      <alignment horizontal="center"/>
    </xf>
    <xf numFmtId="0" fontId="9" fillId="33" borderId="34" xfId="0" applyFont="1" applyFill="1" applyBorder="1" applyAlignment="1" quotePrefix="1">
      <alignment horizontal="center"/>
    </xf>
    <xf numFmtId="0" fontId="9" fillId="33" borderId="35" xfId="0" applyFont="1" applyFill="1" applyBorder="1" applyAlignment="1" quotePrefix="1">
      <alignment horizontal="center"/>
    </xf>
    <xf numFmtId="0" fontId="9" fillId="33" borderId="36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10" fillId="33" borderId="29" xfId="0" applyFont="1" applyFill="1" applyBorder="1" applyAlignment="1">
      <alignment horizontal="center"/>
    </xf>
    <xf numFmtId="0" fontId="9" fillId="33" borderId="39" xfId="0" applyFont="1" applyFill="1" applyBorder="1" applyAlignment="1" quotePrefix="1">
      <alignment horizontal="center"/>
    </xf>
    <xf numFmtId="0" fontId="9" fillId="33" borderId="40" xfId="0" applyFont="1" applyFill="1" applyBorder="1" applyAlignment="1" quotePrefix="1">
      <alignment horizontal="center"/>
    </xf>
    <xf numFmtId="0" fontId="9" fillId="33" borderId="41" xfId="0" applyFont="1" applyFill="1" applyBorder="1" applyAlignment="1">
      <alignment horizontal="center"/>
    </xf>
    <xf numFmtId="0" fontId="10" fillId="33" borderId="39" xfId="0" applyFont="1" applyFill="1" applyBorder="1" applyAlignment="1" quotePrefix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39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10" fillId="33" borderId="40" xfId="0" applyFont="1" applyFill="1" applyBorder="1" applyAlignment="1" quotePrefix="1">
      <alignment horizontal="center"/>
    </xf>
    <xf numFmtId="0" fontId="10" fillId="33" borderId="41" xfId="0" applyFont="1" applyFill="1" applyBorder="1" applyAlignment="1" quotePrefix="1">
      <alignment horizontal="center"/>
    </xf>
    <xf numFmtId="0" fontId="7" fillId="41" borderId="34" xfId="0" applyFont="1" applyFill="1" applyBorder="1" applyAlignment="1">
      <alignment horizontal="center"/>
    </xf>
    <xf numFmtId="0" fontId="7" fillId="41" borderId="35" xfId="0" applyFont="1" applyFill="1" applyBorder="1" applyAlignment="1">
      <alignment horizontal="center"/>
    </xf>
    <xf numFmtId="0" fontId="7" fillId="41" borderId="39" xfId="0" applyFont="1" applyFill="1" applyBorder="1" applyAlignment="1" quotePrefix="1">
      <alignment horizontal="center"/>
    </xf>
    <xf numFmtId="0" fontId="7" fillId="41" borderId="40" xfId="0" applyFont="1" applyFill="1" applyBorder="1" applyAlignment="1">
      <alignment horizontal="center"/>
    </xf>
    <xf numFmtId="0" fontId="7" fillId="41" borderId="41" xfId="0" applyFont="1" applyFill="1" applyBorder="1" applyAlignment="1">
      <alignment horizontal="center"/>
    </xf>
    <xf numFmtId="0" fontId="7" fillId="40" borderId="34" xfId="0" applyFont="1" applyFill="1" applyBorder="1" applyAlignment="1">
      <alignment horizontal="center"/>
    </xf>
    <xf numFmtId="0" fontId="7" fillId="40" borderId="3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7" fillId="40" borderId="19" xfId="0" applyFont="1" applyFill="1" applyBorder="1" applyAlignment="1">
      <alignment horizontal="center"/>
    </xf>
    <xf numFmtId="0" fontId="6" fillId="40" borderId="30" xfId="0" applyFont="1" applyFill="1" applyBorder="1" applyAlignment="1">
      <alignment horizontal="center"/>
    </xf>
    <xf numFmtId="0" fontId="6" fillId="40" borderId="31" xfId="0" applyFont="1" applyFill="1" applyBorder="1" applyAlignment="1">
      <alignment horizontal="center"/>
    </xf>
    <xf numFmtId="0" fontId="6" fillId="40" borderId="32" xfId="0" applyFont="1" applyFill="1" applyBorder="1" applyAlignment="1">
      <alignment horizontal="center"/>
    </xf>
    <xf numFmtId="0" fontId="7" fillId="40" borderId="30" xfId="0" applyFont="1" applyFill="1" applyBorder="1" applyAlignment="1" quotePrefix="1">
      <alignment horizontal="center"/>
    </xf>
    <xf numFmtId="0" fontId="7" fillId="40" borderId="31" xfId="0" applyFont="1" applyFill="1" applyBorder="1" applyAlignment="1">
      <alignment horizontal="center"/>
    </xf>
    <xf numFmtId="0" fontId="6" fillId="40" borderId="30" xfId="0" applyFont="1" applyFill="1" applyBorder="1" applyAlignment="1" quotePrefix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center"/>
    </xf>
    <xf numFmtId="0" fontId="8" fillId="33" borderId="51" xfId="0" applyFont="1" applyFill="1" applyBorder="1" applyAlignment="1">
      <alignment horizontal="center"/>
    </xf>
    <xf numFmtId="0" fontId="8" fillId="33" borderId="52" xfId="0" applyFont="1" applyFill="1" applyBorder="1" applyAlignment="1">
      <alignment horizontal="left"/>
    </xf>
    <xf numFmtId="0" fontId="8" fillId="33" borderId="45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left"/>
    </xf>
    <xf numFmtId="0" fontId="8" fillId="33" borderId="47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5"/>
  <sheetViews>
    <sheetView tabSelected="1" zoomScale="136" zoomScaleNormal="136" zoomScalePageLayoutView="0" workbookViewId="0" topLeftCell="A16">
      <selection activeCell="L28" sqref="L28"/>
    </sheetView>
  </sheetViews>
  <sheetFormatPr defaultColWidth="9.140625" defaultRowHeight="12.75"/>
  <cols>
    <col min="1" max="1" width="1.8515625" style="2" customWidth="1"/>
    <col min="2" max="2" width="11.57421875" style="2" customWidth="1"/>
    <col min="3" max="3" width="19.7109375" style="2" customWidth="1"/>
    <col min="4" max="4" width="6.7109375" style="2" customWidth="1"/>
    <col min="5" max="6" width="5.28125" style="2" customWidth="1"/>
    <col min="7" max="7" width="6.7109375" style="2" customWidth="1"/>
    <col min="8" max="9" width="6.00390625" style="2" customWidth="1"/>
    <col min="10" max="10" width="6.7109375" style="2" customWidth="1"/>
    <col min="11" max="12" width="6.00390625" style="2" customWidth="1"/>
    <col min="13" max="13" width="6.7109375" style="2" customWidth="1"/>
    <col min="14" max="15" width="6.00390625" style="2" customWidth="1"/>
    <col min="16" max="16" width="6.7109375" style="2" customWidth="1"/>
    <col min="17" max="18" width="6.00390625" style="2" customWidth="1"/>
    <col min="19" max="19" width="6.7109375" style="2" customWidth="1"/>
    <col min="20" max="21" width="6.140625" style="2" customWidth="1"/>
    <col min="22" max="22" width="6.421875" style="2" customWidth="1"/>
    <col min="23" max="23" width="9.140625" style="2" customWidth="1"/>
    <col min="24" max="24" width="8.421875" style="10" customWidth="1"/>
    <col min="25" max="16384" width="9.140625" style="2" customWidth="1"/>
  </cols>
  <sheetData>
    <row r="1" spans="13:23" ht="19.5" thickBot="1">
      <c r="M1" s="6" t="s">
        <v>67</v>
      </c>
      <c r="W1" s="16"/>
    </row>
    <row r="2" spans="5:23" ht="16.5" customHeight="1" thickBot="1">
      <c r="E2" s="18"/>
      <c r="F2" s="34"/>
      <c r="G2" s="20"/>
      <c r="H2" s="20" t="s">
        <v>0</v>
      </c>
      <c r="I2" s="20"/>
      <c r="J2" s="20" t="s">
        <v>1</v>
      </c>
      <c r="K2" s="20"/>
      <c r="L2" s="20" t="s">
        <v>2</v>
      </c>
      <c r="M2" s="20"/>
      <c r="N2" s="20" t="s">
        <v>32</v>
      </c>
      <c r="O2" s="20"/>
      <c r="P2" s="20" t="s">
        <v>2</v>
      </c>
      <c r="Q2" s="20"/>
      <c r="R2" s="20" t="s">
        <v>3</v>
      </c>
      <c r="S2" s="20"/>
      <c r="T2" s="20"/>
      <c r="U2" s="20"/>
      <c r="V2" s="21"/>
      <c r="W2" s="17"/>
    </row>
    <row r="3" spans="5:23" ht="16.5" customHeight="1" thickBot="1">
      <c r="E3" s="22" t="s">
        <v>55</v>
      </c>
      <c r="F3" s="35"/>
      <c r="G3" s="23"/>
      <c r="H3" s="24" t="s">
        <v>56</v>
      </c>
      <c r="I3" s="24"/>
      <c r="J3" s="3"/>
      <c r="K3" s="22" t="s">
        <v>57</v>
      </c>
      <c r="L3" s="35"/>
      <c r="M3" s="23"/>
      <c r="N3" s="25" t="s">
        <v>58</v>
      </c>
      <c r="O3" s="25"/>
      <c r="P3" s="3"/>
      <c r="Q3" s="22" t="s">
        <v>59</v>
      </c>
      <c r="R3" s="35"/>
      <c r="S3" s="23"/>
      <c r="T3" s="26" t="s">
        <v>60</v>
      </c>
      <c r="U3" s="26"/>
      <c r="V3" s="23"/>
      <c r="W3" s="17"/>
    </row>
    <row r="4" spans="5:24" ht="16.5" customHeight="1" thickBot="1">
      <c r="E4" s="39" t="s">
        <v>14</v>
      </c>
      <c r="F4" s="40"/>
      <c r="G4" s="36"/>
      <c r="H4" s="1" t="s">
        <v>16</v>
      </c>
      <c r="I4" s="1"/>
      <c r="J4" s="4"/>
      <c r="K4" s="41" t="s">
        <v>15</v>
      </c>
      <c r="L4" s="1"/>
      <c r="M4" s="37"/>
      <c r="N4" s="1" t="s">
        <v>16</v>
      </c>
      <c r="O4" s="1"/>
      <c r="P4" s="4"/>
      <c r="Q4" s="41" t="s">
        <v>15</v>
      </c>
      <c r="R4" s="1"/>
      <c r="S4" s="36"/>
      <c r="T4" s="1" t="s">
        <v>14</v>
      </c>
      <c r="U4" s="1"/>
      <c r="V4" s="36"/>
      <c r="W4" s="13" t="s">
        <v>6</v>
      </c>
      <c r="X4" s="14" t="s">
        <v>6</v>
      </c>
    </row>
    <row r="5" spans="2:24" ht="16.5" customHeight="1" thickBot="1">
      <c r="B5" s="11" t="s">
        <v>17</v>
      </c>
      <c r="C5" s="38" t="s">
        <v>4</v>
      </c>
      <c r="D5" s="45" t="s">
        <v>33</v>
      </c>
      <c r="E5" s="42" t="s">
        <v>5</v>
      </c>
      <c r="F5" s="43" t="s">
        <v>35</v>
      </c>
      <c r="G5" s="44" t="s">
        <v>12</v>
      </c>
      <c r="H5" s="42" t="s">
        <v>5</v>
      </c>
      <c r="I5" s="43" t="s">
        <v>35</v>
      </c>
      <c r="J5" s="44" t="s">
        <v>12</v>
      </c>
      <c r="K5" s="42" t="s">
        <v>5</v>
      </c>
      <c r="L5" s="43" t="s">
        <v>35</v>
      </c>
      <c r="M5" s="44" t="s">
        <v>12</v>
      </c>
      <c r="N5" s="42" t="s">
        <v>5</v>
      </c>
      <c r="O5" s="43" t="s">
        <v>35</v>
      </c>
      <c r="P5" s="44" t="s">
        <v>12</v>
      </c>
      <c r="Q5" s="42" t="s">
        <v>5</v>
      </c>
      <c r="R5" s="43" t="s">
        <v>35</v>
      </c>
      <c r="S5" s="44" t="s">
        <v>12</v>
      </c>
      <c r="T5" s="42" t="s">
        <v>5</v>
      </c>
      <c r="U5" s="43" t="s">
        <v>35</v>
      </c>
      <c r="V5" s="44" t="s">
        <v>12</v>
      </c>
      <c r="W5" s="19" t="s">
        <v>31</v>
      </c>
      <c r="X5" s="12" t="s">
        <v>17</v>
      </c>
    </row>
    <row r="6" spans="2:24" s="28" customFormat="1" ht="16.5" customHeight="1">
      <c r="B6" s="122" t="s">
        <v>11</v>
      </c>
      <c r="C6" s="123" t="s">
        <v>68</v>
      </c>
      <c r="D6" s="124">
        <v>50</v>
      </c>
      <c r="E6" s="125">
        <v>3</v>
      </c>
      <c r="F6" s="126"/>
      <c r="G6" s="127">
        <v>20</v>
      </c>
      <c r="H6" s="125">
        <v>2</v>
      </c>
      <c r="I6" s="126" t="s">
        <v>64</v>
      </c>
      <c r="J6" s="126">
        <v>25</v>
      </c>
      <c r="K6" s="128">
        <v>6</v>
      </c>
      <c r="L6" s="129"/>
      <c r="M6" s="130">
        <v>14</v>
      </c>
      <c r="N6" s="125">
        <v>2</v>
      </c>
      <c r="O6" s="126" t="s">
        <v>38</v>
      </c>
      <c r="P6" s="127">
        <v>25</v>
      </c>
      <c r="Q6" s="125">
        <v>8</v>
      </c>
      <c r="R6" s="126"/>
      <c r="S6" s="127">
        <v>10</v>
      </c>
      <c r="T6" s="125">
        <v>6</v>
      </c>
      <c r="U6" s="126"/>
      <c r="V6" s="127">
        <v>14</v>
      </c>
      <c r="W6" s="152">
        <f>+G6+J6+M6+P6+S6+V6-10</f>
        <v>98</v>
      </c>
      <c r="X6" s="153"/>
    </row>
    <row r="7" spans="2:24" s="28" customFormat="1" ht="16.5" customHeight="1" thickBot="1">
      <c r="B7" s="132" t="s">
        <v>18</v>
      </c>
      <c r="C7" s="133" t="s">
        <v>69</v>
      </c>
      <c r="D7" s="134">
        <v>76</v>
      </c>
      <c r="E7" s="135">
        <v>2</v>
      </c>
      <c r="F7" s="136"/>
      <c r="G7" s="137">
        <v>25</v>
      </c>
      <c r="H7" s="138">
        <v>3</v>
      </c>
      <c r="I7" s="139"/>
      <c r="J7" s="139">
        <v>20</v>
      </c>
      <c r="K7" s="135">
        <v>4</v>
      </c>
      <c r="L7" s="136"/>
      <c r="M7" s="137">
        <v>18</v>
      </c>
      <c r="N7" s="140">
        <v>7</v>
      </c>
      <c r="O7" s="141"/>
      <c r="P7" s="137">
        <v>12</v>
      </c>
      <c r="Q7" s="135">
        <v>2</v>
      </c>
      <c r="R7" s="136"/>
      <c r="S7" s="137">
        <v>25</v>
      </c>
      <c r="T7" s="135">
        <v>5</v>
      </c>
      <c r="U7" s="136"/>
      <c r="V7" s="137">
        <v>16</v>
      </c>
      <c r="W7" s="142">
        <f>+G7+J7+M7+P7+S7+V7-12</f>
        <v>104</v>
      </c>
      <c r="X7" s="143">
        <f>+W6+W7</f>
        <v>202</v>
      </c>
    </row>
    <row r="8" spans="2:24" s="28" customFormat="1" ht="16.5" customHeight="1">
      <c r="B8" s="80" t="s">
        <v>20</v>
      </c>
      <c r="C8" s="66" t="s">
        <v>70</v>
      </c>
      <c r="D8" s="67">
        <v>82</v>
      </c>
      <c r="E8" s="68">
        <v>7</v>
      </c>
      <c r="F8" s="69"/>
      <c r="G8" s="70">
        <v>12</v>
      </c>
      <c r="H8" s="180">
        <v>8</v>
      </c>
      <c r="I8" s="181"/>
      <c r="J8" s="181">
        <v>10</v>
      </c>
      <c r="K8" s="68">
        <v>1</v>
      </c>
      <c r="L8" s="69"/>
      <c r="M8" s="70">
        <v>30</v>
      </c>
      <c r="N8" s="71">
        <v>4</v>
      </c>
      <c r="O8" s="72"/>
      <c r="P8" s="70">
        <v>18</v>
      </c>
      <c r="Q8" s="68">
        <v>1</v>
      </c>
      <c r="R8" s="69" t="s">
        <v>64</v>
      </c>
      <c r="S8" s="70">
        <v>30</v>
      </c>
      <c r="T8" s="71">
        <v>11</v>
      </c>
      <c r="U8" s="72"/>
      <c r="V8" s="70">
        <v>4</v>
      </c>
      <c r="W8" s="31">
        <f>+G8+J8+M8+P8+S8+V8-4</f>
        <v>100</v>
      </c>
      <c r="X8" s="32"/>
    </row>
    <row r="9" spans="2:24" s="28" customFormat="1" ht="16.5" customHeight="1" thickBot="1">
      <c r="B9" s="81" t="s">
        <v>21</v>
      </c>
      <c r="C9" s="73" t="s">
        <v>71</v>
      </c>
      <c r="D9" s="74">
        <v>73</v>
      </c>
      <c r="E9" s="75">
        <v>4</v>
      </c>
      <c r="F9" s="76"/>
      <c r="G9" s="77">
        <v>18</v>
      </c>
      <c r="H9" s="75">
        <v>1</v>
      </c>
      <c r="I9" s="76"/>
      <c r="J9" s="76">
        <v>30</v>
      </c>
      <c r="K9" s="75">
        <v>2</v>
      </c>
      <c r="L9" s="76" t="s">
        <v>64</v>
      </c>
      <c r="M9" s="77">
        <v>25</v>
      </c>
      <c r="N9" s="182">
        <v>1</v>
      </c>
      <c r="O9" s="183" t="s">
        <v>65</v>
      </c>
      <c r="P9" s="184">
        <v>30</v>
      </c>
      <c r="Q9" s="78">
        <v>3</v>
      </c>
      <c r="R9" s="79"/>
      <c r="S9" s="77">
        <v>20</v>
      </c>
      <c r="T9" s="78">
        <v>7</v>
      </c>
      <c r="U9" s="79"/>
      <c r="V9" s="77">
        <v>12</v>
      </c>
      <c r="W9" s="29">
        <f>+G9+J9+M9+P9+S9+V9-12</f>
        <v>123</v>
      </c>
      <c r="X9" s="27">
        <f>+W8+W9</f>
        <v>223</v>
      </c>
    </row>
    <row r="10" spans="2:24" s="28" customFormat="1" ht="16.5" customHeight="1">
      <c r="B10" s="144" t="s">
        <v>62</v>
      </c>
      <c r="C10" s="145" t="s">
        <v>72</v>
      </c>
      <c r="D10" s="146">
        <v>56</v>
      </c>
      <c r="E10" s="147">
        <v>11</v>
      </c>
      <c r="F10" s="148"/>
      <c r="G10" s="149">
        <v>4</v>
      </c>
      <c r="H10" s="147">
        <v>11</v>
      </c>
      <c r="I10" s="148"/>
      <c r="J10" s="148">
        <v>4</v>
      </c>
      <c r="K10" s="150">
        <v>10</v>
      </c>
      <c r="L10" s="148"/>
      <c r="M10" s="149">
        <v>6</v>
      </c>
      <c r="N10" s="150">
        <v>6</v>
      </c>
      <c r="O10" s="148"/>
      <c r="P10" s="149">
        <v>14</v>
      </c>
      <c r="Q10" s="150">
        <v>10</v>
      </c>
      <c r="R10" s="151"/>
      <c r="S10" s="149">
        <v>6</v>
      </c>
      <c r="T10" s="150">
        <v>10</v>
      </c>
      <c r="U10" s="151"/>
      <c r="V10" s="149">
        <v>6</v>
      </c>
      <c r="W10" s="152">
        <f>+G10+J10+M10+P10+S10+V10-4</f>
        <v>36</v>
      </c>
      <c r="X10" s="153"/>
    </row>
    <row r="11" spans="2:24" s="28" customFormat="1" ht="16.5" customHeight="1" thickBot="1">
      <c r="B11" s="154" t="s">
        <v>63</v>
      </c>
      <c r="C11" s="155" t="s">
        <v>73</v>
      </c>
      <c r="D11" s="156">
        <v>90</v>
      </c>
      <c r="E11" s="157">
        <v>9</v>
      </c>
      <c r="F11" s="158"/>
      <c r="G11" s="159">
        <v>8</v>
      </c>
      <c r="H11" s="157">
        <v>10</v>
      </c>
      <c r="I11" s="158"/>
      <c r="J11" s="158">
        <v>6</v>
      </c>
      <c r="K11" s="157">
        <v>8</v>
      </c>
      <c r="L11" s="158"/>
      <c r="M11" s="159">
        <v>10</v>
      </c>
      <c r="N11" s="157">
        <v>10</v>
      </c>
      <c r="O11" s="158"/>
      <c r="P11" s="159">
        <v>6</v>
      </c>
      <c r="Q11" s="157">
        <v>11</v>
      </c>
      <c r="R11" s="160"/>
      <c r="S11" s="159">
        <v>4</v>
      </c>
      <c r="T11" s="157">
        <v>9</v>
      </c>
      <c r="U11" s="160"/>
      <c r="V11" s="159">
        <v>8</v>
      </c>
      <c r="W11" s="142">
        <f>+G11+J11+M11+P11+S11+V11-4</f>
        <v>38</v>
      </c>
      <c r="X11" s="143">
        <f>+W10+W11</f>
        <v>74</v>
      </c>
    </row>
    <row r="12" spans="2:24" s="28" customFormat="1" ht="16.5" customHeight="1">
      <c r="B12" s="161" t="s">
        <v>24</v>
      </c>
      <c r="C12" s="187" t="s">
        <v>74</v>
      </c>
      <c r="D12" s="162">
        <v>67</v>
      </c>
      <c r="E12" s="163">
        <v>10</v>
      </c>
      <c r="F12" s="164"/>
      <c r="G12" s="165">
        <v>6</v>
      </c>
      <c r="H12" s="166">
        <v>6</v>
      </c>
      <c r="I12" s="167"/>
      <c r="J12" s="167">
        <v>14</v>
      </c>
      <c r="K12" s="166">
        <v>7</v>
      </c>
      <c r="L12" s="167"/>
      <c r="M12" s="168">
        <v>12</v>
      </c>
      <c r="N12" s="166">
        <v>8</v>
      </c>
      <c r="O12" s="167"/>
      <c r="P12" s="168">
        <v>10</v>
      </c>
      <c r="Q12" s="166">
        <v>12</v>
      </c>
      <c r="R12" s="167"/>
      <c r="S12" s="168">
        <v>2</v>
      </c>
      <c r="T12" s="166">
        <v>4</v>
      </c>
      <c r="U12" s="167"/>
      <c r="V12" s="168">
        <v>18</v>
      </c>
      <c r="W12" s="152">
        <f>+G12+J12+M12+P12+S12+V12-2</f>
        <v>60</v>
      </c>
      <c r="X12" s="153"/>
    </row>
    <row r="13" spans="2:24" s="28" customFormat="1" ht="16.5" customHeight="1" thickBot="1">
      <c r="B13" s="169" t="s">
        <v>34</v>
      </c>
      <c r="C13" s="187" t="s">
        <v>75</v>
      </c>
      <c r="D13" s="170">
        <v>60</v>
      </c>
      <c r="E13" s="171" t="s">
        <v>36</v>
      </c>
      <c r="F13" s="172"/>
      <c r="G13" s="173">
        <v>0</v>
      </c>
      <c r="H13" s="174" t="s">
        <v>36</v>
      </c>
      <c r="I13" s="175"/>
      <c r="J13" s="175">
        <v>0</v>
      </c>
      <c r="K13" s="176">
        <v>3</v>
      </c>
      <c r="L13" s="175"/>
      <c r="M13" s="177">
        <v>20</v>
      </c>
      <c r="N13" s="174">
        <v>3</v>
      </c>
      <c r="O13" s="178"/>
      <c r="P13" s="179">
        <v>20</v>
      </c>
      <c r="Q13" s="176">
        <v>9</v>
      </c>
      <c r="R13" s="175"/>
      <c r="S13" s="177">
        <v>8</v>
      </c>
      <c r="T13" s="174">
        <v>8</v>
      </c>
      <c r="U13" s="175"/>
      <c r="V13" s="177">
        <v>10</v>
      </c>
      <c r="W13" s="131">
        <f>+G13+J13+M13+P13+S13+V13</f>
        <v>58</v>
      </c>
      <c r="X13" s="143">
        <f>+W12+W13</f>
        <v>118</v>
      </c>
    </row>
    <row r="14" spans="2:24" s="28" customFormat="1" ht="16.5" customHeight="1">
      <c r="B14" s="82" t="s">
        <v>17</v>
      </c>
      <c r="C14" s="46" t="s">
        <v>76</v>
      </c>
      <c r="D14" s="48">
        <v>73</v>
      </c>
      <c r="E14" s="49">
        <v>1</v>
      </c>
      <c r="F14" s="50" t="s">
        <v>64</v>
      </c>
      <c r="G14" s="51">
        <v>30</v>
      </c>
      <c r="H14" s="86">
        <v>4</v>
      </c>
      <c r="I14" s="50"/>
      <c r="J14" s="50">
        <v>18</v>
      </c>
      <c r="K14" s="49">
        <v>5</v>
      </c>
      <c r="L14" s="50"/>
      <c r="M14" s="51">
        <v>16</v>
      </c>
      <c r="N14" s="49">
        <v>5</v>
      </c>
      <c r="O14" s="50"/>
      <c r="P14" s="51">
        <v>16</v>
      </c>
      <c r="Q14" s="86">
        <v>5</v>
      </c>
      <c r="R14" s="50"/>
      <c r="S14" s="51">
        <v>16</v>
      </c>
      <c r="T14" s="86">
        <v>1</v>
      </c>
      <c r="U14" s="50" t="s">
        <v>65</v>
      </c>
      <c r="V14" s="51">
        <v>30</v>
      </c>
      <c r="W14" s="31">
        <f>+G14+J14+M14+P14+S14+V14-16</f>
        <v>110</v>
      </c>
      <c r="X14" s="33"/>
    </row>
    <row r="15" spans="2:24" s="28" customFormat="1" ht="16.5" customHeight="1" thickBot="1">
      <c r="B15" s="83" t="s">
        <v>27</v>
      </c>
      <c r="C15" s="47" t="s">
        <v>77</v>
      </c>
      <c r="D15" s="52">
        <v>76</v>
      </c>
      <c r="E15" s="53">
        <v>5</v>
      </c>
      <c r="F15" s="54"/>
      <c r="G15" s="55">
        <v>16</v>
      </c>
      <c r="H15" s="53">
        <v>9</v>
      </c>
      <c r="I15" s="54"/>
      <c r="J15" s="54">
        <v>8</v>
      </c>
      <c r="K15" s="56">
        <v>11</v>
      </c>
      <c r="L15" s="54"/>
      <c r="M15" s="55">
        <v>4</v>
      </c>
      <c r="N15" s="56" t="s">
        <v>36</v>
      </c>
      <c r="O15" s="57"/>
      <c r="P15" s="55">
        <v>0</v>
      </c>
      <c r="Q15" s="56">
        <v>7</v>
      </c>
      <c r="R15" s="54"/>
      <c r="S15" s="55">
        <v>12</v>
      </c>
      <c r="T15" s="56" t="s">
        <v>36</v>
      </c>
      <c r="U15" s="54"/>
      <c r="V15" s="55">
        <v>0</v>
      </c>
      <c r="W15" s="29">
        <f>+G15+J15+M15+P15+S15+V15</f>
        <v>40</v>
      </c>
      <c r="X15" s="27">
        <f>+W14+W15</f>
        <v>150</v>
      </c>
    </row>
    <row r="16" spans="2:24" s="28" customFormat="1" ht="16.5" customHeight="1">
      <c r="B16" s="84" t="s">
        <v>28</v>
      </c>
      <c r="C16" s="58" t="s">
        <v>78</v>
      </c>
      <c r="D16" s="59">
        <v>66</v>
      </c>
      <c r="E16" s="60">
        <v>6</v>
      </c>
      <c r="F16" s="61"/>
      <c r="G16" s="62">
        <v>14</v>
      </c>
      <c r="H16" s="185">
        <v>5</v>
      </c>
      <c r="I16" s="186"/>
      <c r="J16" s="186">
        <v>16</v>
      </c>
      <c r="K16" s="60">
        <v>9</v>
      </c>
      <c r="L16" s="61"/>
      <c r="M16" s="62">
        <v>8</v>
      </c>
      <c r="N16" s="63" t="s">
        <v>36</v>
      </c>
      <c r="O16" s="64"/>
      <c r="P16" s="62">
        <v>0</v>
      </c>
      <c r="Q16" s="60">
        <v>6</v>
      </c>
      <c r="R16" s="61"/>
      <c r="S16" s="62">
        <v>14</v>
      </c>
      <c r="T16" s="60">
        <v>3</v>
      </c>
      <c r="U16" s="61"/>
      <c r="V16" s="62">
        <v>20</v>
      </c>
      <c r="W16" s="30">
        <f>+G16+J16+M16+P16+S16+V16</f>
        <v>72</v>
      </c>
      <c r="X16" s="32"/>
    </row>
    <row r="17" spans="2:24" s="28" customFormat="1" ht="16.5" customHeight="1" thickBot="1">
      <c r="B17" s="85" t="s">
        <v>29</v>
      </c>
      <c r="C17" s="65" t="s">
        <v>79</v>
      </c>
      <c r="D17" s="188">
        <v>68</v>
      </c>
      <c r="E17" s="189">
        <v>8</v>
      </c>
      <c r="F17" s="190"/>
      <c r="G17" s="191">
        <v>10</v>
      </c>
      <c r="H17" s="192">
        <v>7</v>
      </c>
      <c r="I17" s="193"/>
      <c r="J17" s="193">
        <v>12</v>
      </c>
      <c r="K17" s="189">
        <v>12</v>
      </c>
      <c r="L17" s="190"/>
      <c r="M17" s="191">
        <v>2</v>
      </c>
      <c r="N17" s="189">
        <v>9</v>
      </c>
      <c r="O17" s="190"/>
      <c r="P17" s="191">
        <v>8</v>
      </c>
      <c r="Q17" s="194">
        <v>4</v>
      </c>
      <c r="R17" s="190"/>
      <c r="S17" s="191">
        <v>18</v>
      </c>
      <c r="T17" s="189">
        <v>2</v>
      </c>
      <c r="U17" s="190" t="s">
        <v>38</v>
      </c>
      <c r="V17" s="191">
        <v>25</v>
      </c>
      <c r="W17" s="29">
        <f>+G17+J17+M17+P17+S17+V17-2</f>
        <v>73</v>
      </c>
      <c r="X17" s="27">
        <f>+W16+W17</f>
        <v>145</v>
      </c>
    </row>
    <row r="18" spans="2:27" s="28" customFormat="1" ht="16.5" customHeight="1" thickBot="1">
      <c r="B18" s="87"/>
      <c r="C18" s="87"/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90"/>
      <c r="Y18" s="91"/>
      <c r="Z18" s="91"/>
      <c r="AA18" s="91"/>
    </row>
    <row r="19" spans="2:19" ht="16.5" thickBot="1">
      <c r="B19" s="92"/>
      <c r="C19" s="93"/>
      <c r="D19" s="94" t="s">
        <v>49</v>
      </c>
      <c r="E19" s="93"/>
      <c r="F19" s="95"/>
      <c r="G19" s="95"/>
      <c r="H19" s="96"/>
      <c r="K19" s="5"/>
      <c r="L19" s="5"/>
      <c r="M19" s="5"/>
      <c r="N19" s="5"/>
      <c r="O19" s="5"/>
      <c r="P19" s="5"/>
      <c r="Q19" s="5"/>
      <c r="R19" s="5"/>
      <c r="S19" s="5"/>
    </row>
    <row r="20" spans="2:24" ht="16.5" thickBot="1">
      <c r="B20" s="105" t="s">
        <v>41</v>
      </c>
      <c r="C20" s="106" t="s">
        <v>39</v>
      </c>
      <c r="D20" s="107"/>
      <c r="E20" s="106" t="s">
        <v>40</v>
      </c>
      <c r="F20" s="108"/>
      <c r="G20" s="108"/>
      <c r="H20" s="109"/>
      <c r="J20"/>
      <c r="K20" s="121" t="s">
        <v>66</v>
      </c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2:24" ht="15">
      <c r="B21" s="195" t="s">
        <v>42</v>
      </c>
      <c r="C21" s="196" t="s">
        <v>13</v>
      </c>
      <c r="D21" s="197">
        <v>123</v>
      </c>
      <c r="E21" s="117" t="s">
        <v>37</v>
      </c>
      <c r="F21" s="118"/>
      <c r="G21" s="119"/>
      <c r="H21" s="120">
        <v>223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2:24" ht="15">
      <c r="B22" s="198" t="s">
        <v>43</v>
      </c>
      <c r="C22" s="199" t="s">
        <v>10</v>
      </c>
      <c r="D22" s="200">
        <v>110</v>
      </c>
      <c r="E22" s="98" t="s">
        <v>11</v>
      </c>
      <c r="F22" s="99"/>
      <c r="G22" s="100"/>
      <c r="H22" s="97">
        <v>202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2:24" ht="15">
      <c r="B23" s="198" t="s">
        <v>44</v>
      </c>
      <c r="C23" s="199" t="s">
        <v>19</v>
      </c>
      <c r="D23" s="200">
        <v>104</v>
      </c>
      <c r="E23" s="101" t="s">
        <v>27</v>
      </c>
      <c r="F23" s="102"/>
      <c r="G23" s="103"/>
      <c r="H23" s="97">
        <v>150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2:24" ht="15">
      <c r="B24" s="198" t="s">
        <v>45</v>
      </c>
      <c r="C24" s="199" t="s">
        <v>9</v>
      </c>
      <c r="D24" s="200">
        <v>100</v>
      </c>
      <c r="E24" s="98" t="s">
        <v>28</v>
      </c>
      <c r="F24" s="99"/>
      <c r="G24" s="100"/>
      <c r="H24" s="97">
        <v>145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2:24" ht="15">
      <c r="B25" s="198" t="s">
        <v>46</v>
      </c>
      <c r="C25" s="199" t="s">
        <v>7</v>
      </c>
      <c r="D25" s="200">
        <v>98</v>
      </c>
      <c r="E25" s="98" t="s">
        <v>24</v>
      </c>
      <c r="F25" s="99"/>
      <c r="G25" s="100"/>
      <c r="H25" s="97">
        <v>118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2:24" ht="15.75" thickBot="1">
      <c r="B26" s="198" t="s">
        <v>47</v>
      </c>
      <c r="C26" s="199" t="s">
        <v>23</v>
      </c>
      <c r="D26" s="200">
        <v>73</v>
      </c>
      <c r="E26" s="114" t="s">
        <v>62</v>
      </c>
      <c r="F26" s="115"/>
      <c r="G26" s="116"/>
      <c r="H26" s="104">
        <v>74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2:24" ht="15">
      <c r="B27" s="198" t="s">
        <v>48</v>
      </c>
      <c r="C27" s="199" t="s">
        <v>8</v>
      </c>
      <c r="D27" s="200">
        <v>72</v>
      </c>
      <c r="E27"/>
      <c r="F27"/>
      <c r="G27"/>
      <c r="H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2:24" ht="15">
      <c r="B28" s="198" t="s">
        <v>50</v>
      </c>
      <c r="C28" s="199" t="s">
        <v>25</v>
      </c>
      <c r="D28" s="200">
        <v>60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2:17" ht="15" customHeight="1">
      <c r="B29" s="198" t="s">
        <v>51</v>
      </c>
      <c r="C29" s="199" t="s">
        <v>26</v>
      </c>
      <c r="D29" s="200">
        <v>58</v>
      </c>
      <c r="E29"/>
      <c r="F29"/>
      <c r="G29"/>
      <c r="H29"/>
      <c r="I29"/>
      <c r="Q29" s="110"/>
    </row>
    <row r="30" spans="2:23" ht="15">
      <c r="B30" s="198" t="s">
        <v>52</v>
      </c>
      <c r="C30" s="199" t="s">
        <v>30</v>
      </c>
      <c r="D30" s="200">
        <v>40</v>
      </c>
      <c r="E30"/>
      <c r="F30"/>
      <c r="G30"/>
      <c r="H30"/>
      <c r="I30"/>
      <c r="K30" s="112"/>
      <c r="L30" s="112"/>
      <c r="M30" s="112"/>
      <c r="N30" s="112"/>
      <c r="O30" s="112"/>
      <c r="P30" s="112"/>
      <c r="Q30" s="112"/>
      <c r="T30" s="111"/>
      <c r="U30" s="5"/>
      <c r="V30" s="5"/>
      <c r="W30" s="5"/>
    </row>
    <row r="31" spans="2:23" ht="15">
      <c r="B31" s="198" t="s">
        <v>53</v>
      </c>
      <c r="C31" s="199" t="s">
        <v>22</v>
      </c>
      <c r="D31" s="200">
        <v>38</v>
      </c>
      <c r="E31"/>
      <c r="F31"/>
      <c r="G31"/>
      <c r="H31"/>
      <c r="I31"/>
      <c r="J31" s="113"/>
      <c r="K31" s="112"/>
      <c r="L31" s="112"/>
      <c r="M31" s="112"/>
      <c r="N31" s="112"/>
      <c r="O31" s="112"/>
      <c r="P31" s="112"/>
      <c r="Q31" s="112"/>
      <c r="T31" s="111"/>
      <c r="U31" s="5"/>
      <c r="V31" s="5"/>
      <c r="W31" s="5"/>
    </row>
    <row r="32" spans="2:23" ht="15.75" thickBot="1">
      <c r="B32" s="201" t="s">
        <v>54</v>
      </c>
      <c r="C32" s="202" t="s">
        <v>61</v>
      </c>
      <c r="D32" s="203">
        <v>36</v>
      </c>
      <c r="E32"/>
      <c r="F32"/>
      <c r="G32"/>
      <c r="H32"/>
      <c r="I32"/>
      <c r="J32" s="113"/>
      <c r="K32" s="112"/>
      <c r="L32" s="112"/>
      <c r="M32" s="112"/>
      <c r="N32" s="112"/>
      <c r="O32" s="112"/>
      <c r="P32" s="112"/>
      <c r="Q32" s="112"/>
      <c r="T32" s="111"/>
      <c r="U32" s="5"/>
      <c r="V32" s="5"/>
      <c r="W32" s="5"/>
    </row>
    <row r="33" spans="2:23" ht="15">
      <c r="B33" s="9"/>
      <c r="C33" s="15"/>
      <c r="D33" s="7"/>
      <c r="E33" s="8"/>
      <c r="F33" s="8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3:23" ht="15">
      <c r="C34" s="15"/>
      <c r="D34" s="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2:23" ht="15">
      <c r="B35" s="5"/>
      <c r="C35" s="15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</sheetData>
  <sheetProtection/>
  <printOptions/>
  <pageMargins left="0.49" right="0.59" top="0.984251969" bottom="0.984251969" header="0.492125985" footer="0.49212598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Luiz Tristão</cp:lastModifiedBy>
  <cp:lastPrinted>2001-03-12T12:48:14Z</cp:lastPrinted>
  <dcterms:created xsi:type="dcterms:W3CDTF">1999-08-16T23:34:12Z</dcterms:created>
  <dcterms:modified xsi:type="dcterms:W3CDTF">2011-11-07T19:12:14Z</dcterms:modified>
  <cp:category/>
  <cp:version/>
  <cp:contentType/>
  <cp:contentStatus/>
</cp:coreProperties>
</file>